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urchasing\1 Reqs &amp; Solicitations\(O5) Services - SPB\6909 Z1 (118666 O5) State Park Reservation System - NGPC- CH - CP\8 Intent to Award\"/>
    </mc:Choice>
  </mc:AlternateContent>
  <xr:revisionPtr revIDLastSave="0" documentId="13_ncr:1_{E2374C7F-6F6D-424D-8F1A-1CF92D93A4D1}" xr6:coauthVersionLast="47" xr6:coauthVersionMax="47" xr10:uidLastSave="{00000000-0000-0000-0000-000000000000}"/>
  <bookViews>
    <workbookView xWindow="42972" yWindow="3588" windowWidth="17076" windowHeight="14832" xr2:uid="{00000000-000D-0000-FFFF-FFFF00000000}"/>
  </bookViews>
  <sheets>
    <sheet name="Final Evaluation with ORALS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G10" i="5"/>
  <c r="H10" i="5"/>
  <c r="I10" i="5"/>
  <c r="J10" i="5"/>
  <c r="E10" i="5"/>
  <c r="J12" i="5"/>
  <c r="D10" i="5"/>
  <c r="D12" i="5"/>
  <c r="I12" i="5" l="1"/>
  <c r="H12" i="5"/>
  <c r="G12" i="5"/>
  <c r="F12" i="5"/>
  <c r="E12" i="5"/>
</calcChain>
</file>

<file path=xl/sharedStrings.xml><?xml version="1.0" encoding="utf-8"?>
<sst xmlns="http://schemas.openxmlformats.org/spreadsheetml/2006/main" count="19" uniqueCount="19">
  <si>
    <t>Evaluation Criteria</t>
  </si>
  <si>
    <t>Possible Points</t>
  </si>
  <si>
    <t>Ranking</t>
  </si>
  <si>
    <t>Part 1.0 Corporate Overview</t>
  </si>
  <si>
    <t>Part 2.0 Technical Approach</t>
  </si>
  <si>
    <t>Part 3.0 Cost Proposal</t>
  </si>
  <si>
    <t>FINAL EVALUATION DOCUMENT with ORAL INTERVIEWS</t>
  </si>
  <si>
    <t>Total Points without Oral Interviews</t>
  </si>
  <si>
    <t xml:space="preserve">   Oral Interviews (if required)</t>
  </si>
  <si>
    <t>Total Points with Oral Interviews</t>
  </si>
  <si>
    <t xml:space="preserve">State Park Reservation System </t>
  </si>
  <si>
    <t>Brandt Information Services</t>
  </si>
  <si>
    <t>Camis USA</t>
  </si>
  <si>
    <t>Megasys Hospitality System Inc.</t>
  </si>
  <si>
    <t>Kaizen Laboratories Inc</t>
  </si>
  <si>
    <t>RA Outdoors, LLC (Aspira)</t>
  </si>
  <si>
    <t>US eDirect, LLC</t>
  </si>
  <si>
    <t>RFP Number 6909 Z1</t>
  </si>
  <si>
    <t>Opening Date: September 24, 2024 2:00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</si>
</sst>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 textRotation="90"/>
    </xf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620A1-9C3B-4370-8663-A1DA2689B26D}">
  <dimension ref="A1:J13"/>
  <sheetViews>
    <sheetView tabSelected="1" view="pageLayout" zoomScaleNormal="100" workbookViewId="0">
      <selection activeCell="A15" sqref="A15"/>
    </sheetView>
  </sheetViews>
  <sheetFormatPr defaultColWidth="9.109375" defaultRowHeight="13.8" x14ac:dyDescent="0.25"/>
  <cols>
    <col min="1" max="1" width="13" style="1" customWidth="1"/>
    <col min="2" max="2" width="22.5546875" style="1" customWidth="1"/>
    <col min="3" max="3" width="4" style="1" customWidth="1"/>
    <col min="4" max="4" width="7.44140625" style="1" customWidth="1"/>
    <col min="5" max="10" width="7.33203125" style="1" customWidth="1"/>
    <col min="11" max="16384" width="9.109375" style="1"/>
  </cols>
  <sheetData>
    <row r="1" spans="1:10" ht="17.399999999999999" x14ac:dyDescent="0.3">
      <c r="A1" s="11" t="s">
        <v>6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7.399999999999999" x14ac:dyDescent="0.3">
      <c r="A2" s="10" t="s">
        <v>17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17.399999999999999" x14ac:dyDescent="0.3">
      <c r="A3" s="10" t="s">
        <v>10</v>
      </c>
      <c r="B3" s="10"/>
      <c r="C3" s="10"/>
      <c r="D3" s="10"/>
      <c r="E3" s="10"/>
      <c r="F3" s="10"/>
      <c r="G3" s="10"/>
      <c r="H3" s="10"/>
      <c r="I3" s="10"/>
      <c r="J3" s="10"/>
    </row>
    <row r="4" spans="1:10" ht="17.399999999999999" x14ac:dyDescent="0.3">
      <c r="A4" s="10" t="s">
        <v>18</v>
      </c>
      <c r="B4" s="10"/>
      <c r="C4" s="10"/>
      <c r="D4" s="10"/>
      <c r="E4" s="10"/>
      <c r="F4" s="10"/>
      <c r="G4" s="10"/>
      <c r="H4" s="10"/>
      <c r="I4" s="10"/>
      <c r="J4" s="10"/>
    </row>
    <row r="6" spans="1:10" ht="178.8" x14ac:dyDescent="0.25">
      <c r="A6" s="9" t="s">
        <v>0</v>
      </c>
      <c r="B6" s="9"/>
      <c r="C6" s="9"/>
      <c r="D6" s="3" t="s">
        <v>1</v>
      </c>
      <c r="E6" s="3" t="s">
        <v>11</v>
      </c>
      <c r="F6" s="3" t="s">
        <v>12</v>
      </c>
      <c r="G6" s="3" t="s">
        <v>14</v>
      </c>
      <c r="H6" s="3" t="s">
        <v>13</v>
      </c>
      <c r="I6" s="3" t="s">
        <v>15</v>
      </c>
      <c r="J6" s="3" t="s">
        <v>16</v>
      </c>
    </row>
    <row r="7" spans="1:10" ht="19.8" customHeight="1" x14ac:dyDescent="0.25">
      <c r="A7" s="8" t="s">
        <v>3</v>
      </c>
      <c r="B7" s="8"/>
      <c r="C7" s="8"/>
      <c r="D7" s="7">
        <v>25</v>
      </c>
      <c r="E7" s="4">
        <v>21.99</v>
      </c>
      <c r="F7" s="4">
        <v>18.190000000000001</v>
      </c>
      <c r="G7" s="4">
        <v>16.84</v>
      </c>
      <c r="H7" s="4">
        <v>14.32</v>
      </c>
      <c r="I7" s="4">
        <v>21.7</v>
      </c>
      <c r="J7" s="4">
        <v>18.350000000000001</v>
      </c>
    </row>
    <row r="8" spans="1:10" ht="19.8" customHeight="1" x14ac:dyDescent="0.25">
      <c r="A8" s="8" t="s">
        <v>4</v>
      </c>
      <c r="B8" s="8"/>
      <c r="C8" s="8"/>
      <c r="D8" s="7">
        <v>65</v>
      </c>
      <c r="E8" s="4">
        <v>55.862857142857145</v>
      </c>
      <c r="F8" s="4">
        <v>50.390476190476193</v>
      </c>
      <c r="G8" s="4">
        <v>49.604285714285716</v>
      </c>
      <c r="H8" s="4">
        <v>34.016666666666666</v>
      </c>
      <c r="I8" s="4">
        <v>56.005238095238099</v>
      </c>
      <c r="J8" s="4">
        <v>52.321904761904761</v>
      </c>
    </row>
    <row r="9" spans="1:10" ht="19.8" customHeight="1" x14ac:dyDescent="0.25">
      <c r="A9" s="8" t="s">
        <v>5</v>
      </c>
      <c r="B9" s="8"/>
      <c r="C9" s="8"/>
      <c r="D9" s="7">
        <v>10</v>
      </c>
      <c r="E9" s="4">
        <v>6.527863670720814</v>
      </c>
      <c r="F9" s="4">
        <v>6.9427696535192531</v>
      </c>
      <c r="G9" s="4">
        <v>7.48975086723431</v>
      </c>
      <c r="H9" s="4">
        <v>7.0422535211267601</v>
      </c>
      <c r="I9" s="4">
        <v>6.5124250214224508</v>
      </c>
      <c r="J9" s="5">
        <v>10</v>
      </c>
    </row>
    <row r="10" spans="1:10" ht="19.8" customHeight="1" x14ac:dyDescent="0.25">
      <c r="A10" s="8" t="s">
        <v>7</v>
      </c>
      <c r="B10" s="8"/>
      <c r="C10" s="8"/>
      <c r="D10" s="7">
        <f>SUM(D7:D9)</f>
        <v>100</v>
      </c>
      <c r="E10" s="4">
        <f>SUM(E7:E9)</f>
        <v>84.380720813577966</v>
      </c>
      <c r="F10" s="4">
        <f t="shared" ref="F10:J10" si="0">SUM(F7:F9)</f>
        <v>75.52324584399544</v>
      </c>
      <c r="G10" s="4">
        <f t="shared" si="0"/>
        <v>73.934036581520019</v>
      </c>
      <c r="H10" s="4">
        <f t="shared" si="0"/>
        <v>55.378920187793426</v>
      </c>
      <c r="I10" s="4">
        <f t="shared" si="0"/>
        <v>84.217663116660546</v>
      </c>
      <c r="J10" s="4">
        <f t="shared" si="0"/>
        <v>80.671904761904756</v>
      </c>
    </row>
    <row r="11" spans="1:10" ht="19.8" customHeight="1" x14ac:dyDescent="0.25">
      <c r="A11" s="8" t="s">
        <v>8</v>
      </c>
      <c r="B11" s="8"/>
      <c r="C11" s="8"/>
      <c r="D11" s="7">
        <v>20</v>
      </c>
      <c r="E11" s="4">
        <v>15.64</v>
      </c>
      <c r="F11" s="4"/>
      <c r="G11" s="4"/>
      <c r="H11" s="4"/>
      <c r="I11" s="4">
        <v>15.93</v>
      </c>
      <c r="J11" s="4">
        <v>12.99</v>
      </c>
    </row>
    <row r="12" spans="1:10" ht="19.8" customHeight="1" x14ac:dyDescent="0.25">
      <c r="A12" s="8" t="s">
        <v>9</v>
      </c>
      <c r="B12" s="8"/>
      <c r="C12" s="8"/>
      <c r="D12" s="7">
        <f t="shared" ref="D12:J12" si="1">SUM(D10:D11)</f>
        <v>120</v>
      </c>
      <c r="E12" s="4">
        <f t="shared" si="1"/>
        <v>100.02072081357797</v>
      </c>
      <c r="F12" s="4">
        <f t="shared" si="1"/>
        <v>75.52324584399544</v>
      </c>
      <c r="G12" s="4">
        <f t="shared" si="1"/>
        <v>73.934036581520019</v>
      </c>
      <c r="H12" s="4">
        <f t="shared" si="1"/>
        <v>55.378920187793426</v>
      </c>
      <c r="I12" s="4">
        <f t="shared" si="1"/>
        <v>100.14766311666054</v>
      </c>
      <c r="J12" s="4">
        <f t="shared" si="1"/>
        <v>93.661904761904751</v>
      </c>
    </row>
    <row r="13" spans="1:10" ht="19.8" customHeight="1" x14ac:dyDescent="0.25">
      <c r="A13" s="8" t="s">
        <v>2</v>
      </c>
      <c r="B13" s="8"/>
      <c r="C13" s="8"/>
      <c r="D13" s="2"/>
      <c r="E13" s="6">
        <v>2</v>
      </c>
      <c r="F13" s="6">
        <v>4</v>
      </c>
      <c r="G13" s="6">
        <v>5</v>
      </c>
      <c r="H13" s="6">
        <v>6</v>
      </c>
      <c r="I13" s="6">
        <v>1</v>
      </c>
      <c r="J13" s="6">
        <v>3</v>
      </c>
    </row>
  </sheetData>
  <mergeCells count="12">
    <mergeCell ref="A7:C7"/>
    <mergeCell ref="A6:C6"/>
    <mergeCell ref="A1:J1"/>
    <mergeCell ref="A2:J2"/>
    <mergeCell ref="A3:J3"/>
    <mergeCell ref="A4:J4"/>
    <mergeCell ref="A8:C8"/>
    <mergeCell ref="A10:C10"/>
    <mergeCell ref="A11:C11"/>
    <mergeCell ref="A12:C12"/>
    <mergeCell ref="A13:C13"/>
    <mergeCell ref="A9:C9"/>
  </mergeCells>
  <pageMargins left="0.45" right="0.45" top="0.75" bottom="1.2291666666666667" header="0.3" footer="0.3"/>
  <pageSetup orientation="portrait" r:id="rId1"/>
  <headerFooter>
    <oddFooter>&amp;R&amp;"Arial,Italic"&amp;8&amp;A
SPB Form S-8
Rev. 5-1-2024
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Evaluation with ORALS</vt:lpstr>
    </vt:vector>
  </TitlesOfParts>
  <Company>StofNE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Crouse</dc:creator>
  <cp:lastModifiedBy>Heinrichs, Connie</cp:lastModifiedBy>
  <cp:lastPrinted>2024-05-04T00:02:29Z</cp:lastPrinted>
  <dcterms:created xsi:type="dcterms:W3CDTF">2011-12-16T03:34:11Z</dcterms:created>
  <dcterms:modified xsi:type="dcterms:W3CDTF">2024-11-14T19:52:26Z</dcterms:modified>
</cp:coreProperties>
</file>